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13_ncr:1_{811FBF28-D523-4E70-AC6F-14E5283B9D08}" xr6:coauthVersionLast="47" xr6:coauthVersionMax="47" xr10:uidLastSave="{00000000-0000-0000-0000-000000000000}"/>
  <bookViews>
    <workbookView xWindow="30840" yWindow="1020" windowWidth="21600" windowHeight="12735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Noteneintrag!$A$1:$K$42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J23" i="3"/>
  <c r="J17" i="3"/>
  <c r="J9" i="3"/>
  <c r="G16" i="3"/>
  <c r="G15" i="3"/>
  <c r="G14" i="3"/>
  <c r="G17" i="3" s="1"/>
  <c r="G13" i="3"/>
  <c r="G8" i="3"/>
  <c r="E23" i="3"/>
  <c r="G7" i="3"/>
  <c r="G29" i="3"/>
  <c r="H1" i="3"/>
  <c r="A1" i="3"/>
  <c r="G5" i="3"/>
  <c r="G9" i="3" s="1"/>
  <c r="G6" i="3"/>
  <c r="E30" i="3" l="1"/>
  <c r="G30" i="3" s="1"/>
  <c r="E28" i="3"/>
  <c r="G28" i="3" s="1"/>
  <c r="E27" i="3"/>
  <c r="G27" i="3" s="1"/>
  <c r="G31" i="3" l="1"/>
</calcChain>
</file>

<file path=xl/sharedStrings.xml><?xml version="1.0" encoding="utf-8"?>
<sst xmlns="http://schemas.openxmlformats.org/spreadsheetml/2006/main" count="83" uniqueCount="65">
  <si>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</si>
  <si>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</si>
  <si>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</si>
  <si>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</si>
  <si>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</si>
  <si>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</si>
  <si>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</si>
  <si>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</si>
  <si>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</si>
  <si>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</si>
  <si>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</si>
  <si>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</si>
  <si>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</si>
  <si>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</si>
  <si>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</si>
  <si>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</si>
  <si>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</si>
  <si>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</si>
  <si>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</si>
  <si>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</si>
  <si>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</si>
  <si>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</si>
  <si>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</si>
  <si>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</si>
  <si>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</si>
  <si>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</si>
  <si>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</si>
  <si>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</si>
  <si>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</si>
  <si>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</si>
  <si>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</si>
  <si>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</si>
  <si>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</si>
  <si>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</si>
  <si>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</si>
  <si>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</si>
  <si>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</si>
  <si>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</si>
  <si>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</si>
  <si>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</si>
  <si>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</si>
  <si>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</si>
  <si>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</si>
  <si>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</si>
  <si>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4.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</si>
  <si>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</si>
  <si>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</si>
  <si>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</si>
  <si>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</si>
  <si>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</si>
  <si>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</si>
  <si>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</si>
  <si>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Fachfrau öffentlicher Verkehr EFZ / Fachmann öffentlicher Verkehr EFZ</t>
  </si>
  <si>
    <t>Agente de transports public CFC / Agent de transports public CFC</t>
  </si>
  <si>
    <t>Agente dei trasporti pubblici AFC</t>
  </si>
  <si>
    <t>Zugbegleitung / agent/e de train / Scorta die treni</t>
  </si>
  <si>
    <t>Planung / planification / Pianificazione</t>
  </si>
  <si>
    <t>Arbeitsprozess /
Processus de travail /
Processo di lavoro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</si>
  <si>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</si>
  <si>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</si>
  <si>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Planen des Einsatzes von Personal und Fahrzeugen /
Planification de l’affectation du personnel et des véhicules /
Pianificazione dell’impiego del personale e dei veicoli</t>
  </si>
  <si>
    <t>Bewältigen unvorhergesehener Abweichungen vom Regelbetrieb /
Gestion des changements imprévus dans le cadre de l’exploitation normale /
Gestione di scostamenti imprevisti dall’esercizio ordinario</t>
  </si>
  <si>
    <t>Sicherstellen des Betriebs des Fahrzeugverkehrs, der Sicherheit und der Qualität der Fahrzeuge / Garantie de l’exploitation, de la sécurité et de la qualité des véhicules / Garanzia dell’esercizio, della sicurezza e della qualità dei veicoli</t>
  </si>
  <si>
    <t>Begleiten und Betreuen der Kundinnen und Kunden vor Ort (HKB d.1 bis d.4) /
Accompagnement et prise en charge de la clientèle (DCO d.1 à d.4) /
Accompagnamento e assistenza dei clienti in loco (CCO d.1-d.4)</t>
  </si>
  <si>
    <t>Gemäss der Verordnung über die berufliche Grundbildung vom 10.09.2014 / Conforme à l'ordonnance sur la formation professionnelle initiale du 10.09.2014 / 
Conforme a l'ordinanza sulla formazione professionale di base del 10.09.2014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</si>
</sst>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74114</v>
      </c>
      <c r="B1" s="66" t="s">
        <v>52</v>
      </c>
      <c r="C1" s="66"/>
      <c r="D1" s="66"/>
      <c r="E1" s="67"/>
      <c r="F1" s="65" t="s">
        <v>14</v>
      </c>
      <c r="G1" s="63"/>
    </row>
    <row r="2" spans="1:9" s="2" customFormat="1" ht="14.25" customHeight="1" x14ac:dyDescent="0.2">
      <c r="B2" s="66" t="s">
        <v>53</v>
      </c>
      <c r="C2" s="66"/>
      <c r="D2" s="66"/>
      <c r="E2" s="67"/>
      <c r="F2" s="65"/>
      <c r="G2" s="55"/>
    </row>
    <row r="3" spans="1:9" s="2" customFormat="1" ht="14.25" customHeight="1" x14ac:dyDescent="0.2">
      <c r="B3" s="21" t="s">
        <v>54</v>
      </c>
      <c r="C3" s="21"/>
      <c r="D3" s="21"/>
      <c r="E3"/>
      <c r="F3" s="71" t="s">
        <v>28</v>
      </c>
      <c r="G3" s="64"/>
    </row>
    <row r="4" spans="1:9" s="2" customFormat="1" ht="14.25" customHeight="1" x14ac:dyDescent="0.2">
      <c r="B4" s="21"/>
      <c r="C4" s="21"/>
      <c r="D4" s="21"/>
      <c r="E4"/>
      <c r="F4" s="71"/>
      <c r="G4" s="56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43</v>
      </c>
    </row>
    <row r="6" spans="1:9" s="2" customFormat="1" ht="14.25" customHeight="1" x14ac:dyDescent="0.2">
      <c r="B6" s="3" t="s">
        <v>42</v>
      </c>
      <c r="C6" s="13"/>
      <c r="D6" s="13"/>
      <c r="E6" s="13"/>
      <c r="F6" s="33"/>
      <c r="G6" s="13"/>
      <c r="I6" s="26" t="s">
        <v>56</v>
      </c>
    </row>
    <row r="7" spans="1:9" s="31" customFormat="1" ht="17.25" customHeight="1" x14ac:dyDescent="0.15">
      <c r="B7" s="75" t="s">
        <v>43</v>
      </c>
      <c r="C7" s="75"/>
      <c r="D7" s="75"/>
      <c r="E7" s="75"/>
      <c r="F7" s="75"/>
      <c r="G7" s="75"/>
      <c r="I7" s="26" t="s">
        <v>55</v>
      </c>
    </row>
    <row r="8" spans="1:9" s="2" customFormat="1" ht="15.75" customHeight="1" thickBot="1" x14ac:dyDescent="0.2">
      <c r="C8" s="50"/>
      <c r="D8" s="50"/>
      <c r="E8" s="50"/>
      <c r="F8" s="50"/>
      <c r="G8" s="50"/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1" customHeight="1" x14ac:dyDescent="0.15">
      <c r="A12" s="77" t="s">
        <v>64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58" t="s">
        <v>0</v>
      </c>
      <c r="B16" s="58"/>
      <c r="C16" s="64"/>
      <c r="D16" s="64"/>
      <c r="E16" s="64"/>
      <c r="F16" s="64"/>
      <c r="G16" s="64"/>
    </row>
    <row r="17" spans="1:7" s="3" customFormat="1" ht="10.5" customHeight="1" x14ac:dyDescent="0.2">
      <c r="A17" s="59"/>
      <c r="B17" s="59"/>
      <c r="C17" s="56"/>
      <c r="D17" s="56"/>
      <c r="E17" s="56"/>
      <c r="F17" s="56"/>
      <c r="G17" s="56"/>
    </row>
    <row r="18" spans="1:7" s="2" customFormat="1" ht="13.5" customHeight="1" x14ac:dyDescent="0.15"/>
    <row r="19" spans="1:7" s="2" customFormat="1" ht="9" customHeight="1" x14ac:dyDescent="0.15">
      <c r="A19" s="58" t="s">
        <v>5</v>
      </c>
      <c r="B19" s="58"/>
      <c r="C19" s="82"/>
      <c r="D19" s="82"/>
      <c r="E19" s="82"/>
      <c r="F19" s="82"/>
      <c r="G19" s="82"/>
    </row>
    <row r="20" spans="1:7" s="3" customFormat="1" ht="12" x14ac:dyDescent="0.2">
      <c r="A20" s="59"/>
      <c r="B20" s="59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60" t="s">
        <v>1</v>
      </c>
      <c r="B23" s="54"/>
      <c r="C23" s="54"/>
      <c r="D23" s="54"/>
      <c r="E23" s="54"/>
      <c r="F23" s="54"/>
      <c r="G23" s="61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4" t="s">
        <v>3</v>
      </c>
      <c r="B27" s="54"/>
      <c r="C27" s="54"/>
      <c r="D27" s="54"/>
      <c r="E27" s="54"/>
      <c r="F27" s="54"/>
      <c r="G27" s="54"/>
    </row>
    <row r="28" spans="1:7" s="2" customFormat="1" ht="9" x14ac:dyDescent="0.15"/>
    <row r="29" spans="1:7" s="2" customFormat="1" ht="30" customHeight="1" x14ac:dyDescent="0.15">
      <c r="A29" s="57" t="s">
        <v>11</v>
      </c>
      <c r="B29" s="57"/>
      <c r="C29" s="57"/>
      <c r="D29" s="57"/>
      <c r="E29" s="57"/>
      <c r="F29" s="57"/>
      <c r="G29" s="57"/>
    </row>
    <row r="30" spans="1:7" s="2" customFormat="1" ht="9" x14ac:dyDescent="0.15"/>
    <row r="31" spans="1:7" s="2" customFormat="1" ht="144" customHeight="1" x14ac:dyDescent="0.15">
      <c r="A31" s="68"/>
      <c r="B31" s="69"/>
      <c r="C31" s="69"/>
      <c r="D31" s="69"/>
      <c r="E31" s="69"/>
      <c r="F31" s="69"/>
      <c r="G31" s="70"/>
    </row>
    <row r="32" spans="1:7" s="2" customFormat="1" ht="9" x14ac:dyDescent="0.15"/>
    <row r="33" spans="1:7" s="2" customFormat="1" ht="9" customHeight="1" x14ac:dyDescent="0.15">
      <c r="A33" s="53" t="s">
        <v>29</v>
      </c>
      <c r="B33" s="53"/>
      <c r="C33" s="53"/>
      <c r="E33" s="53" t="s">
        <v>30</v>
      </c>
      <c r="F33" s="53"/>
      <c r="G33" s="53"/>
    </row>
    <row r="34" spans="1:7" s="2" customFormat="1" ht="9" x14ac:dyDescent="0.15">
      <c r="A34" s="53"/>
      <c r="B34" s="53"/>
      <c r="C34" s="53"/>
      <c r="E34" s="53"/>
      <c r="F34" s="53"/>
      <c r="G34" s="53"/>
    </row>
    <row r="35" spans="1:7" s="2" customFormat="1" ht="33.75" customHeight="1" x14ac:dyDescent="0.2">
      <c r="A35" s="55"/>
      <c r="B35" s="56"/>
      <c r="C35" s="56"/>
      <c r="E35" s="56"/>
      <c r="F35" s="56"/>
      <c r="G35" s="56"/>
    </row>
    <row r="36" spans="1:7" s="2" customFormat="1" ht="33.75" customHeight="1" x14ac:dyDescent="0.2">
      <c r="E36" s="56"/>
      <c r="F36" s="56"/>
      <c r="G36" s="56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4" t="s">
        <v>10</v>
      </c>
      <c r="B43" s="54"/>
      <c r="C43" s="54"/>
      <c r="D43" s="54"/>
      <c r="E43" s="54"/>
      <c r="F43" s="54"/>
      <c r="G43" s="54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8"/>
  <sheetViews>
    <sheetView showZeros="0" tabSelected="1" topLeftCell="A19" zoomScaleNormal="100" workbookViewId="0">
      <selection activeCell="J32" sqref="J32"/>
    </sheetView>
  </sheetViews>
  <sheetFormatPr baseColWidth="10" defaultRowHeight="12.75" x14ac:dyDescent="0.2"/>
  <cols>
    <col min="1" max="1" width="2.28515625" style="35" customWidth="1"/>
    <col min="2" max="4" width="15.5703125" customWidth="1"/>
    <col min="5" max="7" width="6.85546875" customWidth="1"/>
    <col min="8" max="10" width="16.7109375" customWidth="1"/>
    <col min="12" max="12" width="11.42578125" style="42"/>
  </cols>
  <sheetData>
    <row r="1" spans="1:12" s="2" customFormat="1" ht="27" customHeight="1" x14ac:dyDescent="0.2">
      <c r="A1" s="121">
        <f>Vorderseite!A1</f>
        <v>74114</v>
      </c>
      <c r="B1" s="121"/>
      <c r="G1" s="25" t="s">
        <v>15</v>
      </c>
      <c r="H1" s="120">
        <f>Vorderseite!C16</f>
        <v>0</v>
      </c>
      <c r="I1" s="120"/>
      <c r="J1" s="120"/>
      <c r="L1" s="26"/>
    </row>
    <row r="2" spans="1:12" s="2" customFormat="1" ht="15" customHeight="1" x14ac:dyDescent="0.15"/>
    <row r="3" spans="1:12" s="2" customFormat="1" ht="28.5" customHeight="1" x14ac:dyDescent="0.15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29" customFormat="1" ht="28.5" customHeight="1" x14ac:dyDescent="0.15">
      <c r="A4" s="101" t="s">
        <v>46</v>
      </c>
      <c r="B4" s="102"/>
      <c r="C4" s="102"/>
      <c r="D4" s="103"/>
      <c r="E4" s="27" t="s">
        <v>31</v>
      </c>
      <c r="F4" s="28" t="s">
        <v>47</v>
      </c>
      <c r="G4" s="28" t="s">
        <v>26</v>
      </c>
      <c r="H4" s="86" t="s">
        <v>6</v>
      </c>
      <c r="I4" s="87"/>
      <c r="J4" s="88"/>
      <c r="L4" s="26">
        <v>1</v>
      </c>
    </row>
    <row r="5" spans="1:12" s="2" customFormat="1" ht="28.5" customHeight="1" x14ac:dyDescent="0.15">
      <c r="A5" s="45" t="s">
        <v>32</v>
      </c>
      <c r="B5" s="89" t="s">
        <v>57</v>
      </c>
      <c r="C5" s="90"/>
      <c r="D5" s="91"/>
      <c r="E5" s="43"/>
      <c r="F5" s="30">
        <v>0.5</v>
      </c>
      <c r="G5" s="24">
        <f>E5*F5*100</f>
        <v>0</v>
      </c>
      <c r="H5" s="110"/>
      <c r="I5" s="110"/>
      <c r="J5" s="110"/>
      <c r="L5" s="26">
        <v>1.5</v>
      </c>
    </row>
    <row r="6" spans="1:12" s="2" customFormat="1" ht="28.5" customHeight="1" x14ac:dyDescent="0.15">
      <c r="A6" s="45" t="s">
        <v>33</v>
      </c>
      <c r="B6" s="89" t="s">
        <v>48</v>
      </c>
      <c r="C6" s="90"/>
      <c r="D6" s="91"/>
      <c r="E6" s="43"/>
      <c r="F6" s="30">
        <v>0.2</v>
      </c>
      <c r="G6" s="24">
        <f>E6*F6*100</f>
        <v>0</v>
      </c>
      <c r="H6" s="110"/>
      <c r="I6" s="110"/>
      <c r="J6" s="110"/>
      <c r="L6" s="26">
        <v>2</v>
      </c>
    </row>
    <row r="7" spans="1:12" s="2" customFormat="1" ht="28.5" customHeight="1" x14ac:dyDescent="0.15">
      <c r="A7" s="45" t="s">
        <v>35</v>
      </c>
      <c r="B7" s="89" t="s">
        <v>49</v>
      </c>
      <c r="C7" s="90"/>
      <c r="D7" s="91"/>
      <c r="E7" s="43"/>
      <c r="F7" s="30">
        <v>0.15</v>
      </c>
      <c r="G7" s="24">
        <f>E7*F7*100</f>
        <v>0</v>
      </c>
      <c r="H7" s="110"/>
      <c r="I7" s="110"/>
      <c r="J7" s="110"/>
      <c r="L7" s="26">
        <v>2.5</v>
      </c>
    </row>
    <row r="8" spans="1:12" s="2" customFormat="1" ht="28.5" customHeight="1" thickBot="1" x14ac:dyDescent="0.2">
      <c r="A8" s="45" t="s">
        <v>44</v>
      </c>
      <c r="B8" s="89" t="s">
        <v>50</v>
      </c>
      <c r="C8" s="90"/>
      <c r="D8" s="91"/>
      <c r="E8" s="43"/>
      <c r="F8" s="30">
        <v>0.15</v>
      </c>
      <c r="G8" s="24">
        <f>E8*F8*100</f>
        <v>0</v>
      </c>
      <c r="H8" s="110"/>
      <c r="I8" s="110"/>
      <c r="J8" s="110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122" t="s">
        <v>40</v>
      </c>
      <c r="I9" s="123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100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L11" s="26">
        <v>4.5</v>
      </c>
    </row>
    <row r="12" spans="1:12" s="29" customFormat="1" ht="28.5" customHeight="1" x14ac:dyDescent="0.15">
      <c r="A12" s="101" t="s">
        <v>46</v>
      </c>
      <c r="B12" s="102"/>
      <c r="C12" s="102"/>
      <c r="D12" s="103"/>
      <c r="E12" s="27" t="s">
        <v>31</v>
      </c>
      <c r="F12" s="28" t="s">
        <v>47</v>
      </c>
      <c r="G12" s="28" t="s">
        <v>26</v>
      </c>
      <c r="H12" s="86" t="s">
        <v>6</v>
      </c>
      <c r="I12" s="87"/>
      <c r="J12" s="88"/>
      <c r="L12" s="26">
        <v>5</v>
      </c>
    </row>
    <row r="13" spans="1:12" s="2" customFormat="1" ht="28.5" customHeight="1" x14ac:dyDescent="0.15">
      <c r="A13" s="45" t="s">
        <v>32</v>
      </c>
      <c r="B13" s="89" t="s">
        <v>60</v>
      </c>
      <c r="C13" s="90"/>
      <c r="D13" s="91"/>
      <c r="E13" s="43"/>
      <c r="F13" s="30">
        <v>0.3</v>
      </c>
      <c r="G13" s="24">
        <f>E13*F13*100</f>
        <v>0</v>
      </c>
      <c r="H13" s="110"/>
      <c r="I13" s="110"/>
      <c r="J13" s="110"/>
      <c r="L13" s="26">
        <v>5.5</v>
      </c>
    </row>
    <row r="14" spans="1:12" s="2" customFormat="1" ht="28.5" customHeight="1" x14ac:dyDescent="0.15">
      <c r="A14" s="45" t="s">
        <v>33</v>
      </c>
      <c r="B14" s="89" t="s">
        <v>61</v>
      </c>
      <c r="C14" s="90"/>
      <c r="D14" s="91"/>
      <c r="E14" s="43"/>
      <c r="F14" s="30">
        <v>0.3</v>
      </c>
      <c r="G14" s="24">
        <f>E14*F14*100</f>
        <v>0</v>
      </c>
      <c r="H14" s="110"/>
      <c r="I14" s="110"/>
      <c r="J14" s="110"/>
      <c r="L14" s="26">
        <v>6</v>
      </c>
    </row>
    <row r="15" spans="1:12" s="2" customFormat="1" ht="28.5" customHeight="1" x14ac:dyDescent="0.15">
      <c r="A15" s="45" t="s">
        <v>35</v>
      </c>
      <c r="B15" s="89" t="s">
        <v>62</v>
      </c>
      <c r="C15" s="90"/>
      <c r="D15" s="91"/>
      <c r="E15" s="43"/>
      <c r="F15" s="30">
        <v>0.2</v>
      </c>
      <c r="G15" s="24">
        <f>E15*F15*100</f>
        <v>0</v>
      </c>
      <c r="H15" s="110"/>
      <c r="I15" s="110"/>
      <c r="J15" s="110"/>
      <c r="L15" s="26"/>
    </row>
    <row r="16" spans="1:12" s="2" customFormat="1" ht="28.5" customHeight="1" thickBot="1" x14ac:dyDescent="0.2">
      <c r="A16" s="45" t="s">
        <v>44</v>
      </c>
      <c r="B16" s="89" t="s">
        <v>63</v>
      </c>
      <c r="C16" s="90"/>
      <c r="D16" s="91"/>
      <c r="E16" s="43"/>
      <c r="F16" s="30">
        <v>0.2</v>
      </c>
      <c r="G16" s="24">
        <f>E16*F16*100</f>
        <v>0</v>
      </c>
      <c r="H16" s="110"/>
      <c r="I16" s="110"/>
      <c r="J16" s="110"/>
      <c r="L16" s="26"/>
    </row>
    <row r="17" spans="1:12" s="2" customFormat="1" ht="28.5" customHeight="1" thickTop="1" thickBot="1" x14ac:dyDescent="0.2">
      <c r="A17" s="14"/>
      <c r="B17" s="31"/>
      <c r="C17" s="31"/>
      <c r="D17" s="31"/>
      <c r="E17" s="31"/>
      <c r="F17" s="31"/>
      <c r="G17" s="24">
        <f>SUM(G13:G16)</f>
        <v>0</v>
      </c>
      <c r="H17" s="122" t="s">
        <v>40</v>
      </c>
      <c r="I17" s="123"/>
      <c r="J17" s="32">
        <f>ROUND(G17/100,1)</f>
        <v>0</v>
      </c>
      <c r="L17" s="26"/>
    </row>
    <row r="18" spans="1:12" s="2" customFormat="1" ht="15" customHeight="1" thickTop="1" x14ac:dyDescent="0.15">
      <c r="A18" s="14"/>
      <c r="B18" s="31"/>
      <c r="C18" s="31"/>
      <c r="D18" s="31"/>
      <c r="E18" s="46"/>
      <c r="F18" s="51"/>
      <c r="G18" s="51"/>
      <c r="H18" s="51"/>
      <c r="I18" s="51"/>
      <c r="J18" s="17"/>
      <c r="L18" s="29"/>
    </row>
    <row r="19" spans="1:12" s="2" customFormat="1" ht="28.5" customHeight="1" x14ac:dyDescent="0.15">
      <c r="A19" s="100" t="s">
        <v>36</v>
      </c>
      <c r="B19" s="100"/>
      <c r="C19" s="100"/>
      <c r="D19" s="100"/>
      <c r="E19" s="100"/>
      <c r="F19" s="100"/>
      <c r="G19" s="100"/>
      <c r="H19" s="100"/>
      <c r="I19" s="100"/>
      <c r="J19" s="100"/>
      <c r="L19" s="26"/>
    </row>
    <row r="20" spans="1:12" s="2" customFormat="1" ht="28.5" customHeight="1" x14ac:dyDescent="0.15">
      <c r="A20" s="101"/>
      <c r="B20" s="102"/>
      <c r="C20" s="102"/>
      <c r="D20" s="103"/>
      <c r="E20" s="27" t="s">
        <v>31</v>
      </c>
      <c r="F20" s="104" t="s">
        <v>6</v>
      </c>
      <c r="G20" s="105"/>
      <c r="H20" s="105"/>
      <c r="I20" s="105"/>
      <c r="J20" s="106"/>
      <c r="L20" s="26"/>
    </row>
    <row r="21" spans="1:12" s="29" customFormat="1" ht="28.5" customHeight="1" x14ac:dyDescent="0.15">
      <c r="A21" s="45" t="s">
        <v>18</v>
      </c>
      <c r="B21" s="89" t="s">
        <v>38</v>
      </c>
      <c r="C21" s="90"/>
      <c r="D21" s="91"/>
      <c r="E21" s="43"/>
      <c r="F21" s="92"/>
      <c r="G21" s="93"/>
      <c r="H21" s="93"/>
      <c r="I21" s="93"/>
      <c r="J21" s="94"/>
      <c r="L21" s="26"/>
    </row>
    <row r="22" spans="1:12" s="2" customFormat="1" ht="28.5" customHeight="1" thickBot="1" x14ac:dyDescent="0.25">
      <c r="A22" s="45" t="s">
        <v>19</v>
      </c>
      <c r="B22" s="89" t="s">
        <v>39</v>
      </c>
      <c r="C22" s="90"/>
      <c r="D22" s="91"/>
      <c r="E22" s="43"/>
      <c r="F22" s="92"/>
      <c r="G22" s="93"/>
      <c r="H22" s="93"/>
      <c r="I22" s="93"/>
      <c r="J22" s="94"/>
      <c r="L22" s="3"/>
    </row>
    <row r="23" spans="1:12" s="2" customFormat="1" ht="28.5" customHeight="1" thickTop="1" thickBot="1" x14ac:dyDescent="0.2">
      <c r="A23" s="14"/>
      <c r="B23" s="31"/>
      <c r="C23" s="31"/>
      <c r="D23" s="31"/>
      <c r="E23" s="24">
        <f>SUM(E21:E22)</f>
        <v>0</v>
      </c>
      <c r="F23" s="112" t="s">
        <v>41</v>
      </c>
      <c r="G23" s="113"/>
      <c r="H23" s="113"/>
      <c r="I23" s="114"/>
      <c r="J23" s="32">
        <f>ROUND(E23/2,1)</f>
        <v>0</v>
      </c>
      <c r="L23" s="29"/>
    </row>
    <row r="24" spans="1:12" s="3" customFormat="1" ht="15" customHeight="1" thickTop="1" x14ac:dyDescent="0.2">
      <c r="A24" s="14"/>
      <c r="B24" s="31"/>
      <c r="C24" s="31"/>
      <c r="D24" s="31"/>
      <c r="E24" s="31"/>
      <c r="F24" s="31"/>
      <c r="G24" s="46"/>
      <c r="H24" s="33"/>
      <c r="I24" s="29"/>
      <c r="J24" s="17"/>
      <c r="L24" s="2"/>
    </row>
    <row r="25" spans="1:12" s="3" customFormat="1" ht="28.5" customHeight="1" x14ac:dyDescent="0.2">
      <c r="A25" s="115" t="s">
        <v>7</v>
      </c>
      <c r="B25" s="115"/>
      <c r="C25" s="115"/>
      <c r="D25" s="115"/>
      <c r="E25" s="115"/>
      <c r="F25" s="115"/>
      <c r="G25" s="115"/>
      <c r="H25" s="115"/>
      <c r="I25" s="115"/>
      <c r="J25" s="116"/>
      <c r="L25" s="2"/>
    </row>
    <row r="26" spans="1:12" s="29" customFormat="1" ht="28.5" customHeight="1" x14ac:dyDescent="0.15">
      <c r="A26" s="117"/>
      <c r="B26" s="102"/>
      <c r="C26" s="102"/>
      <c r="D26" s="103"/>
      <c r="E26" s="27" t="s">
        <v>34</v>
      </c>
      <c r="F26" s="28" t="s">
        <v>47</v>
      </c>
      <c r="G26" s="28" t="s">
        <v>26</v>
      </c>
      <c r="H26" s="86" t="s">
        <v>6</v>
      </c>
      <c r="I26" s="87"/>
      <c r="J26" s="88"/>
      <c r="L26" s="2"/>
    </row>
    <row r="27" spans="1:12" s="2" customFormat="1" ht="28.5" customHeight="1" x14ac:dyDescent="0.15">
      <c r="A27" s="47" t="s">
        <v>18</v>
      </c>
      <c r="B27" s="118" t="s">
        <v>24</v>
      </c>
      <c r="C27" s="118"/>
      <c r="D27" s="118"/>
      <c r="E27" s="20">
        <f>J9</f>
        <v>0</v>
      </c>
      <c r="F27" s="49">
        <v>0.4</v>
      </c>
      <c r="G27" s="24">
        <f>E27*F27*100</f>
        <v>0</v>
      </c>
      <c r="H27" s="110"/>
      <c r="I27" s="110"/>
      <c r="J27" s="110"/>
    </row>
    <row r="28" spans="1:12" s="2" customFormat="1" ht="28.5" customHeight="1" x14ac:dyDescent="0.15">
      <c r="A28" s="47" t="s">
        <v>19</v>
      </c>
      <c r="B28" s="111" t="s">
        <v>25</v>
      </c>
      <c r="C28" s="111"/>
      <c r="D28" s="111"/>
      <c r="E28" s="20">
        <f>J17</f>
        <v>0</v>
      </c>
      <c r="F28" s="49">
        <v>0.2</v>
      </c>
      <c r="G28" s="24">
        <f>E28*F28*100</f>
        <v>0</v>
      </c>
      <c r="H28" s="110"/>
      <c r="I28" s="110"/>
      <c r="J28" s="110"/>
    </row>
    <row r="29" spans="1:12" s="2" customFormat="1" ht="28.5" customHeight="1" x14ac:dyDescent="0.2">
      <c r="A29" s="47" t="s">
        <v>20</v>
      </c>
      <c r="B29" s="89" t="s">
        <v>27</v>
      </c>
      <c r="C29" s="90"/>
      <c r="D29" s="91"/>
      <c r="E29" s="16"/>
      <c r="F29" s="49">
        <v>0.2</v>
      </c>
      <c r="G29" s="24">
        <f>E29*F29*100</f>
        <v>0</v>
      </c>
      <c r="H29" s="110"/>
      <c r="I29" s="110"/>
      <c r="J29" s="110"/>
      <c r="L29" s="3"/>
    </row>
    <row r="30" spans="1:12" s="2" customFormat="1" ht="28.5" customHeight="1" thickBot="1" x14ac:dyDescent="0.25">
      <c r="A30" s="48" t="s">
        <v>21</v>
      </c>
      <c r="B30" s="107" t="s">
        <v>37</v>
      </c>
      <c r="C30" s="108"/>
      <c r="D30" s="109"/>
      <c r="E30" s="20">
        <f>J23</f>
        <v>0</v>
      </c>
      <c r="F30" s="49">
        <v>0.2</v>
      </c>
      <c r="G30" s="24">
        <f>E30*F30*100</f>
        <v>0</v>
      </c>
      <c r="H30" s="110"/>
      <c r="I30" s="110"/>
      <c r="J30" s="110"/>
      <c r="L30" s="3"/>
    </row>
    <row r="31" spans="1:12" s="2" customFormat="1" ht="28.5" customHeight="1" thickTop="1" thickBot="1" x14ac:dyDescent="0.2">
      <c r="A31" s="14"/>
      <c r="B31" s="31"/>
      <c r="C31" s="31"/>
      <c r="D31" s="31"/>
      <c r="E31" s="31"/>
      <c r="F31" s="31"/>
      <c r="G31" s="52">
        <f>SUM(G27:G30)</f>
        <v>0</v>
      </c>
      <c r="H31" s="84" t="s">
        <v>51</v>
      </c>
      <c r="I31" s="85"/>
      <c r="J31" s="44">
        <f>ROUND(G31/100,1)</f>
        <v>0</v>
      </c>
      <c r="L31" s="29"/>
    </row>
    <row r="32" spans="1:12" s="3" customFormat="1" ht="28.5" customHeight="1" thickTop="1" x14ac:dyDescent="0.2">
      <c r="A32" s="14"/>
      <c r="B32" s="14"/>
      <c r="C32" s="14"/>
      <c r="D32" s="14"/>
      <c r="E32" s="14"/>
      <c r="F32" s="14"/>
      <c r="G32" s="17"/>
      <c r="H32" s="18"/>
      <c r="I32" s="19"/>
      <c r="J32" s="17"/>
      <c r="L32" s="29"/>
    </row>
    <row r="33" spans="1:12" s="3" customFormat="1" ht="14.25" customHeight="1" x14ac:dyDescent="0.2">
      <c r="A33" s="34" t="s">
        <v>13</v>
      </c>
      <c r="B33" s="35"/>
      <c r="C33" s="35"/>
      <c r="D33" s="35"/>
      <c r="E33" s="35"/>
      <c r="F33" s="35"/>
      <c r="G33" s="36"/>
      <c r="H33" s="37"/>
      <c r="I33" s="37"/>
      <c r="J33" s="36"/>
      <c r="L33" s="2"/>
    </row>
    <row r="34" spans="1:12" s="29" customFormat="1" ht="14.25" customHeight="1" x14ac:dyDescent="0.2">
      <c r="A34" s="38" t="s">
        <v>22</v>
      </c>
      <c r="B34" s="35"/>
      <c r="C34" s="35"/>
      <c r="D34" s="35"/>
      <c r="E34" s="35"/>
      <c r="F34" s="35"/>
      <c r="G34" s="36"/>
      <c r="H34" s="37"/>
      <c r="I34" s="37"/>
      <c r="J34" s="36"/>
      <c r="L34" s="2"/>
    </row>
    <row r="35" spans="1:12" s="29" customFormat="1" ht="14.25" customHeight="1" x14ac:dyDescent="0.2">
      <c r="A35" s="38"/>
      <c r="B35" s="35"/>
      <c r="C35" s="35"/>
      <c r="D35" s="35"/>
      <c r="E35" s="35"/>
      <c r="F35" s="35"/>
      <c r="G35" s="36"/>
      <c r="H35" s="37"/>
      <c r="I35" s="37"/>
      <c r="J35" s="36"/>
      <c r="L35" s="2"/>
    </row>
    <row r="36" spans="1:12" s="2" customFormat="1" ht="36" customHeight="1" x14ac:dyDescent="0.2">
      <c r="A36" s="98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  <c r="L36" s="3"/>
    </row>
    <row r="37" spans="1:12" s="2" customFormat="1" ht="37.5" customHeight="1" x14ac:dyDescent="0.2">
      <c r="A37" s="39"/>
      <c r="L37" s="3"/>
    </row>
    <row r="38" spans="1:12" s="2" customFormat="1" ht="15" customHeight="1" x14ac:dyDescent="0.15">
      <c r="A38" s="99" t="s">
        <v>8</v>
      </c>
      <c r="B38" s="99"/>
      <c r="C38" s="99"/>
      <c r="D38" s="99"/>
      <c r="E38" s="99"/>
      <c r="F38" s="99"/>
      <c r="G38" s="99"/>
      <c r="H38" s="99"/>
      <c r="I38" s="99"/>
      <c r="J38" s="99"/>
      <c r="L38" s="29"/>
    </row>
    <row r="39" spans="1:12" s="3" customFormat="1" ht="12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  <c r="L39" s="2"/>
    </row>
    <row r="40" spans="1:12" s="3" customFormat="1" ht="15" customHeight="1" x14ac:dyDescent="0.2">
      <c r="A40" s="97" t="s">
        <v>9</v>
      </c>
      <c r="B40" s="97"/>
      <c r="C40" s="97"/>
      <c r="D40" s="97"/>
      <c r="E40" s="31"/>
      <c r="F40" s="31"/>
      <c r="G40" s="2"/>
      <c r="H40" s="98" t="s">
        <v>23</v>
      </c>
      <c r="I40" s="98"/>
      <c r="J40" s="98"/>
      <c r="L40" s="2"/>
    </row>
    <row r="41" spans="1:12" s="29" customFormat="1" ht="12.75" customHeight="1" x14ac:dyDescent="0.15">
      <c r="A41" s="97"/>
      <c r="B41" s="97"/>
      <c r="C41" s="97"/>
      <c r="D41" s="97"/>
      <c r="E41" s="31"/>
      <c r="F41" s="31"/>
      <c r="G41" s="2"/>
      <c r="H41" s="98"/>
      <c r="I41" s="98"/>
      <c r="J41" s="98"/>
      <c r="L41" s="2"/>
    </row>
    <row r="42" spans="1:12" s="2" customFormat="1" ht="48.75" customHeight="1" x14ac:dyDescent="0.2">
      <c r="A42" s="95"/>
      <c r="B42" s="95"/>
      <c r="C42" s="95"/>
      <c r="D42" s="95"/>
      <c r="E42" s="15"/>
      <c r="F42" s="15"/>
      <c r="H42" s="96"/>
      <c r="I42" s="96"/>
      <c r="J42" s="96"/>
    </row>
    <row r="43" spans="1:12" s="2" customFormat="1" ht="27" customHeight="1" x14ac:dyDescent="0.2">
      <c r="A43" s="39"/>
      <c r="L43" s="35"/>
    </row>
    <row r="44" spans="1:12" s="2" customFormat="1" ht="27" customHeight="1" x14ac:dyDescent="0.2">
      <c r="A44" s="39"/>
      <c r="L44" s="35"/>
    </row>
    <row r="45" spans="1:12" s="2" customFormat="1" ht="15" customHeight="1" x14ac:dyDescent="0.15">
      <c r="A45" s="39"/>
    </row>
    <row r="46" spans="1:12" s="35" customFormat="1" ht="10.5" customHeight="1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</row>
    <row r="47" spans="1:12" s="35" customFormat="1" ht="10.5" customHeight="1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</row>
    <row r="48" spans="1:12" s="2" customFormat="1" ht="15" customHeight="1" x14ac:dyDescent="0.2">
      <c r="A48" s="39"/>
      <c r="L48" s="40"/>
    </row>
    <row r="49" spans="1:12" s="35" customFormat="1" ht="12.75" customHeight="1" x14ac:dyDescent="0.2">
      <c r="A49" s="39"/>
      <c r="B49" s="2"/>
      <c r="C49" s="2"/>
      <c r="D49" s="2"/>
      <c r="E49" s="2"/>
      <c r="F49" s="2"/>
      <c r="G49" s="2"/>
      <c r="H49" s="2"/>
      <c r="I49" s="2"/>
      <c r="J49" s="2"/>
      <c r="L49" s="26"/>
    </row>
    <row r="50" spans="1:12" s="35" customFormat="1" ht="12.75" customHeight="1" x14ac:dyDescent="0.2">
      <c r="A50" s="39"/>
      <c r="B50" s="2"/>
      <c r="C50" s="2"/>
      <c r="D50" s="2"/>
      <c r="E50" s="2"/>
      <c r="F50" s="2"/>
      <c r="G50" s="2"/>
      <c r="H50" s="2"/>
      <c r="I50" s="2"/>
      <c r="J50" s="2"/>
      <c r="L50" s="41"/>
    </row>
    <row r="51" spans="1:12" s="35" customFormat="1" ht="12.75" customHeight="1" x14ac:dyDescent="0.2">
      <c r="A51" s="39"/>
      <c r="B51" s="2"/>
      <c r="C51" s="2"/>
      <c r="D51" s="2"/>
      <c r="E51" s="2"/>
      <c r="F51" s="2"/>
      <c r="G51" s="2"/>
      <c r="H51" s="2"/>
      <c r="I51" s="2"/>
      <c r="J51" s="2"/>
      <c r="L51" s="26"/>
    </row>
    <row r="52" spans="1:12" s="2" customFormat="1" ht="15" customHeight="1" x14ac:dyDescent="0.15">
      <c r="A52" s="39"/>
      <c r="L52" s="26"/>
    </row>
    <row r="53" spans="1:12" s="3" customFormat="1" ht="12" x14ac:dyDescent="0.2">
      <c r="A53" s="39"/>
      <c r="B53" s="2"/>
      <c r="C53" s="2"/>
      <c r="D53" s="2"/>
      <c r="E53" s="2"/>
      <c r="F53" s="2"/>
      <c r="G53" s="2"/>
      <c r="H53" s="2"/>
      <c r="I53" s="2"/>
      <c r="J53" s="2"/>
      <c r="L53" s="26"/>
    </row>
    <row r="54" spans="1:12" s="2" customFormat="1" ht="6.75" customHeight="1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12.75" customHeight="1" x14ac:dyDescent="0.15">
      <c r="A56" s="39"/>
      <c r="L56" s="26"/>
    </row>
    <row r="57" spans="1:12" s="2" customFormat="1" ht="33.75" customHeight="1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:12" s="2" customFormat="1" ht="9" x14ac:dyDescent="0.15">
      <c r="A65" s="39"/>
      <c r="L65" s="26"/>
    </row>
    <row r="66" spans="1:12" s="2" customFormat="1" ht="9" x14ac:dyDescent="0.15">
      <c r="A66" s="39"/>
      <c r="L66" s="26"/>
    </row>
    <row r="67" spans="1:12" s="2" customFormat="1" ht="9" x14ac:dyDescent="0.15">
      <c r="A67" s="39"/>
      <c r="L67" s="26"/>
    </row>
    <row r="68" spans="1:12" s="2" customFormat="1" ht="9" x14ac:dyDescent="0.15">
      <c r="A68" s="39"/>
      <c r="L68" s="26"/>
    </row>
    <row r="69" spans="1:12" s="2" customFormat="1" ht="9" x14ac:dyDescent="0.15">
      <c r="A69" s="39"/>
      <c r="L69" s="26"/>
    </row>
    <row r="70" spans="1:12" s="2" customFormat="1" ht="9" x14ac:dyDescent="0.15">
      <c r="A70" s="39"/>
      <c r="L70" s="26"/>
    </row>
    <row r="71" spans="1:12" s="2" customFormat="1" ht="9" x14ac:dyDescent="0.15">
      <c r="A71" s="39"/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ht="9" x14ac:dyDescent="0.15">
      <c r="L181" s="26"/>
    </row>
    <row r="182" spans="1:12" s="2" customFormat="1" ht="9" x14ac:dyDescent="0.15">
      <c r="L182" s="26"/>
    </row>
    <row r="183" spans="1:12" s="2" customFormat="1" ht="9" x14ac:dyDescent="0.15"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5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5"/>
      <c r="B193"/>
      <c r="C193"/>
      <c r="D193"/>
      <c r="E193"/>
      <c r="F193"/>
      <c r="G193"/>
      <c r="H193"/>
      <c r="I193"/>
      <c r="J193"/>
      <c r="L193" s="26"/>
    </row>
    <row r="194" spans="1:12" s="2" customFormat="1" x14ac:dyDescent="0.2">
      <c r="A194" s="35"/>
      <c r="B194"/>
      <c r="C194"/>
      <c r="D194"/>
      <c r="E194"/>
      <c r="F194"/>
      <c r="G194"/>
      <c r="H194"/>
      <c r="I194"/>
      <c r="J194"/>
      <c r="L194" s="26"/>
    </row>
    <row r="195" spans="1:12" s="2" customFormat="1" x14ac:dyDescent="0.2">
      <c r="A195" s="35"/>
      <c r="B195"/>
      <c r="C195"/>
      <c r="D195"/>
      <c r="E195"/>
      <c r="F195"/>
      <c r="G195"/>
      <c r="H195"/>
      <c r="I195"/>
      <c r="J195"/>
      <c r="L195" s="26"/>
    </row>
    <row r="196" spans="1:12" s="2" customFormat="1" x14ac:dyDescent="0.2">
      <c r="A196" s="35"/>
      <c r="B196"/>
      <c r="C196"/>
      <c r="D196"/>
      <c r="E196"/>
      <c r="F196"/>
      <c r="G196"/>
      <c r="H196"/>
      <c r="I196"/>
      <c r="J196"/>
      <c r="L196" s="42"/>
    </row>
    <row r="197" spans="1:12" s="2" customFormat="1" x14ac:dyDescent="0.2">
      <c r="A197" s="35"/>
      <c r="B197"/>
      <c r="C197"/>
      <c r="D197"/>
      <c r="E197"/>
      <c r="F197"/>
      <c r="G197"/>
      <c r="H197"/>
      <c r="I197"/>
      <c r="J197"/>
      <c r="L197" s="42"/>
    </row>
    <row r="198" spans="1:12" s="2" customFormat="1" x14ac:dyDescent="0.2">
      <c r="A198" s="35"/>
      <c r="B198"/>
      <c r="C198"/>
      <c r="D198"/>
      <c r="E198"/>
      <c r="F198"/>
      <c r="G198"/>
      <c r="H198"/>
      <c r="I198"/>
      <c r="J198"/>
      <c r="L198" s="42"/>
    </row>
  </sheetData>
  <sheetProtection algorithmName="SHA-512" hashValue="ZkqEW/OVOsjZR3Mzo9OwcE7uA9WmloEXFul6B4b929n3WMliUZuGHmcRsgxNKuF5R8xPA2JdHNgKgQNQawAWmQ==" saltValue="bi9eMh8E/CCc1E5SSM+6oA==" spinCount="100000" sheet="1"/>
  <mergeCells count="52"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B16:D16"/>
    <mergeCell ref="H16:J16"/>
    <mergeCell ref="H17:I17"/>
    <mergeCell ref="B13:D13"/>
    <mergeCell ref="H13:J13"/>
    <mergeCell ref="B14:D14"/>
    <mergeCell ref="A19:J19"/>
    <mergeCell ref="A20:D20"/>
    <mergeCell ref="F20:J20"/>
    <mergeCell ref="B30:D30"/>
    <mergeCell ref="H30:J30"/>
    <mergeCell ref="B28:D28"/>
    <mergeCell ref="H28:J28"/>
    <mergeCell ref="F22:J22"/>
    <mergeCell ref="F23:I23"/>
    <mergeCell ref="A25:J25"/>
    <mergeCell ref="A26:D26"/>
    <mergeCell ref="B27:D27"/>
    <mergeCell ref="A42:D42"/>
    <mergeCell ref="H42:J42"/>
    <mergeCell ref="A40:D41"/>
    <mergeCell ref="H40:J41"/>
    <mergeCell ref="A38:J38"/>
    <mergeCell ref="H31:I31"/>
    <mergeCell ref="H26:J26"/>
    <mergeCell ref="B21:D21"/>
    <mergeCell ref="F21:J21"/>
    <mergeCell ref="B22:D22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 xr:uid="{00000000-0002-0000-0100-000000000000}">
      <formula1>$L$4:$L$14</formula1>
    </dataValidation>
    <dataValidation type="decimal" operator="lessThanOrEqual" allowBlank="1" showInputMessage="1" showErrorMessage="1" sqref="E29" xr:uid="{00000000-0002-0000-0100-000001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2015-08-13T12:20:10Z</cp:lastPrinted>
  <dcterms:created xsi:type="dcterms:W3CDTF">2006-01-30T14:36:36Z</dcterms:created>
  <dcterms:modified xsi:type="dcterms:W3CDTF">2024-03-08T17:31:59Z</dcterms:modified>
</cp:coreProperties>
</file>